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0.Zoom.Advanced online nego\AON1.Negotiating in Global Teams with Jubilee\"/>
    </mc:Choice>
  </mc:AlternateContent>
  <xr:revisionPtr revIDLastSave="0" documentId="13_ncr:1_{393789A6-E44A-4C4F-9FB5-29F2AA743C2A}" xr6:coauthVersionLast="45" xr6:coauthVersionMax="45" xr10:uidLastSave="{00000000-0000-0000-0000-000000000000}"/>
  <bookViews>
    <workbookView xWindow="3570" yWindow="150" windowWidth="24900" windowHeight="14985" xr2:uid="{46C5435F-684A-4683-AF8E-6AA58B9095EF}"/>
  </bookViews>
  <sheets>
    <sheet name="Outcomes" sheetId="1" r:id="rId1"/>
    <sheet name="Sheet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6" i="1"/>
  <c r="S7" i="1" l="1"/>
  <c r="S5" i="1"/>
  <c r="K5" i="1" l="1"/>
  <c r="K2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3" i="1"/>
  <c r="H2" i="1"/>
  <c r="N3" i="1"/>
  <c r="N2" i="1"/>
  <c r="K4" i="1"/>
  <c r="K3" i="1"/>
  <c r="R2" i="1" l="1"/>
  <c r="R3" i="1"/>
  <c r="R4" i="1"/>
  <c r="R5" i="1"/>
  <c r="O2" i="1"/>
  <c r="O3" i="1"/>
  <c r="S2" i="1" l="1"/>
  <c r="S4" i="1"/>
  <c r="S3" i="1"/>
  <c r="O7" i="1"/>
</calcChain>
</file>

<file path=xl/sharedStrings.xml><?xml version="1.0" encoding="utf-8"?>
<sst xmlns="http://schemas.openxmlformats.org/spreadsheetml/2006/main" count="46" uniqueCount="22">
  <si>
    <t>Group #</t>
  </si>
  <si>
    <t>Agreement ?</t>
  </si>
  <si>
    <t>Drop down</t>
  </si>
  <si>
    <t>Yes</t>
  </si>
  <si>
    <t>Impasse</t>
  </si>
  <si>
    <t>No</t>
  </si>
  <si>
    <t>Restaurant</t>
  </si>
  <si>
    <t>Auditorium</t>
  </si>
  <si>
    <t>Further details</t>
  </si>
  <si>
    <t>Rent Amount (EURk)</t>
  </si>
  <si>
    <t>Internships</t>
  </si>
  <si>
    <t>Min</t>
  </si>
  <si>
    <t>Max</t>
  </si>
  <si>
    <t>Mean</t>
  </si>
  <si>
    <t>Standard Deviation</t>
  </si>
  <si>
    <t>Agreement</t>
  </si>
  <si>
    <t>Value Discovery</t>
  </si>
  <si>
    <t>Percentage</t>
  </si>
  <si>
    <t>Count</t>
  </si>
  <si>
    <t xml:space="preserve"> </t>
  </si>
  <si>
    <t>Median</t>
  </si>
  <si>
    <t>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</si>
</sst>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1" fillId="3" borderId="0" xfId="0" applyFont="1" applyFill="1"/>
    <xf numFmtId="9" fontId="0" fillId="2" borderId="0" xfId="1" applyFont="1" applyFill="1"/>
    <xf numFmtId="0" fontId="1" fillId="0" borderId="0" xfId="0" applyFont="1" applyFill="1"/>
    <xf numFmtId="10" fontId="0" fillId="2" borderId="0" xfId="1" applyNumberFormat="1" applyFont="1" applyFill="1"/>
    <xf numFmtId="10" fontId="0" fillId="2" borderId="1" xfId="0" applyNumberFormat="1" applyFill="1" applyBorder="1"/>
    <xf numFmtId="165" fontId="0" fillId="2" borderId="0" xfId="2" applyNumberFormat="1" applyFont="1" applyFill="1"/>
    <xf numFmtId="0" fontId="0" fillId="2" borderId="0" xfId="2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2B92-E9F1-44F4-98A4-94A4816EB666}">
  <dimension ref="A1:S126"/>
  <sheetViews>
    <sheetView tabSelected="1" topLeftCell="D1" zoomScale="130" zoomScaleNormal="130" workbookViewId="0">
      <pane ySplit="1" topLeftCell="A2" activePane="bottomLeft" state="frozen"/>
      <selection activeCell="C1" sqref="C1"/>
      <selection pane="bottomLeft" activeCell="F5" sqref="F5"/>
    </sheetView>
  </sheetViews>
  <sheetFormatPr defaultColWidth="9.140625" defaultRowHeight="15" x14ac:dyDescent="0.25"/>
  <cols>
    <col min="1" max="1" width="11.5703125" style="1" bestFit="1" customWidth="1"/>
    <col min="2" max="2" width="17.28515625" style="1" bestFit="1" customWidth="1"/>
    <col min="3" max="3" width="15.28515625" style="1" bestFit="1" customWidth="1"/>
    <col min="4" max="4" width="14.85546875" style="1" bestFit="1" customWidth="1"/>
    <col min="5" max="5" width="15.28515625" style="1" bestFit="1" customWidth="1"/>
    <col min="6" max="6" width="26.7109375" style="1" bestFit="1" customWidth="1"/>
    <col min="7" max="7" width="19.7109375" style="1" bestFit="1" customWidth="1"/>
    <col min="8" max="8" width="21.7109375" style="1" bestFit="1" customWidth="1"/>
    <col min="9" max="9" width="1.42578125" style="1" bestFit="1" customWidth="1"/>
    <col min="10" max="10" width="18.140625" style="1" bestFit="1" customWidth="1"/>
    <col min="11" max="11" width="19.42578125" style="1" bestFit="1" customWidth="1"/>
    <col min="12" max="12" width="1.42578125" style="1" bestFit="1" customWidth="1"/>
    <col min="13" max="13" width="11" style="1" bestFit="1" customWidth="1"/>
    <col min="14" max="14" width="6.28515625" style="1" bestFit="1" customWidth="1"/>
    <col min="15" max="15" width="11" style="1" bestFit="1" customWidth="1"/>
    <col min="16" max="16" width="1.42578125" style="1" bestFit="1" customWidth="1"/>
    <col min="17" max="17" width="15.28515625" style="1" bestFit="1" customWidth="1"/>
    <col min="18" max="18" width="6.28515625" style="1" bestFit="1" customWidth="1"/>
    <col min="19" max="19" width="11" style="1" bestFit="1" customWidth="1"/>
    <col min="20" max="16384" width="9.140625" style="1"/>
  </cols>
  <sheetData>
    <row r="1" spans="1:19" x14ac:dyDescent="0.25">
      <c r="A1" s="2" t="s">
        <v>0</v>
      </c>
      <c r="B1" s="2" t="s">
        <v>1</v>
      </c>
      <c r="C1" s="2" t="s">
        <v>6</v>
      </c>
      <c r="D1" s="2" t="s">
        <v>7</v>
      </c>
      <c r="E1" s="2" t="s">
        <v>10</v>
      </c>
      <c r="F1" s="2" t="s">
        <v>9</v>
      </c>
      <c r="G1" s="2" t="s">
        <v>8</v>
      </c>
      <c r="H1" s="2" t="s">
        <v>16</v>
      </c>
      <c r="I1" s="1" t="s">
        <v>19</v>
      </c>
      <c r="J1" s="2"/>
      <c r="K1" s="2" t="s">
        <v>9</v>
      </c>
      <c r="L1" s="1" t="s">
        <v>19</v>
      </c>
      <c r="M1" s="2" t="s">
        <v>15</v>
      </c>
      <c r="N1" s="2" t="s">
        <v>18</v>
      </c>
      <c r="O1" s="2" t="s">
        <v>17</v>
      </c>
      <c r="P1" s="4"/>
      <c r="Q1" s="2" t="s">
        <v>16</v>
      </c>
      <c r="R1" s="2" t="s">
        <v>18</v>
      </c>
      <c r="S1" s="2" t="s">
        <v>17</v>
      </c>
    </row>
    <row r="2" spans="1:19" x14ac:dyDescent="0.25">
      <c r="A2" s="1">
        <v>1</v>
      </c>
      <c r="B2" s="1" t="s">
        <v>3</v>
      </c>
      <c r="C2" s="1" t="s">
        <v>3</v>
      </c>
      <c r="D2" s="1" t="s">
        <v>3</v>
      </c>
      <c r="E2" s="1" t="s">
        <v>5</v>
      </c>
      <c r="F2" s="1">
        <v>80000</v>
      </c>
      <c r="H2" s="1">
        <f>COUNTIF(C2:E2,"Yes")</f>
        <v>2</v>
      </c>
      <c r="J2" s="2" t="s">
        <v>11</v>
      </c>
      <c r="K2" s="8">
        <f>MIN(F2:F126)</f>
        <v>0</v>
      </c>
      <c r="M2" s="1" t="s">
        <v>4</v>
      </c>
      <c r="N2" s="1">
        <f>COUNTIF(B2:B126,M2)</f>
        <v>1</v>
      </c>
      <c r="O2" s="5">
        <f>N2/SUM(N2:N3)</f>
        <v>0.25</v>
      </c>
      <c r="P2" s="3"/>
      <c r="Q2" s="1">
        <v>0</v>
      </c>
      <c r="R2" s="1">
        <f>COUNTIF(H:H,Q2)-(125-COUNTIF(B2:B126,"*"))</f>
        <v>1</v>
      </c>
      <c r="S2" s="5">
        <f>R2/SUM($R$2:$R$5)</f>
        <v>0.25</v>
      </c>
    </row>
    <row r="3" spans="1:19" x14ac:dyDescent="0.25">
      <c r="A3" s="1">
        <v>2</v>
      </c>
      <c r="B3" s="1" t="s">
        <v>4</v>
      </c>
      <c r="C3" s="1" t="s">
        <v>5</v>
      </c>
      <c r="D3" s="1" t="s">
        <v>5</v>
      </c>
      <c r="E3" s="1" t="s">
        <v>5</v>
      </c>
      <c r="F3" s="1">
        <v>0</v>
      </c>
      <c r="H3" s="1">
        <f>COUNTIF(C3:E3,"Yes")</f>
        <v>0</v>
      </c>
      <c r="J3" s="2" t="s">
        <v>12</v>
      </c>
      <c r="K3" s="7">
        <f>MAX(F2:F126)</f>
        <v>80000</v>
      </c>
      <c r="M3" s="1" t="s">
        <v>3</v>
      </c>
      <c r="N3" s="1">
        <f>COUNTIF(B2:B126,M3)</f>
        <v>3</v>
      </c>
      <c r="O3" s="5">
        <f>N3/SUM(N2:N3)</f>
        <v>0.75</v>
      </c>
      <c r="P3" s="3"/>
      <c r="Q3" s="1">
        <v>1</v>
      </c>
      <c r="R3" s="1">
        <f>COUNTIF(H:H,Q3)</f>
        <v>0</v>
      </c>
      <c r="S3" s="5">
        <f>R3/SUM($R$2:$R$5)</f>
        <v>0</v>
      </c>
    </row>
    <row r="4" spans="1:19" x14ac:dyDescent="0.25">
      <c r="A4" s="1">
        <v>3</v>
      </c>
      <c r="B4" s="1" t="s">
        <v>3</v>
      </c>
      <c r="C4" s="1" t="s">
        <v>3</v>
      </c>
      <c r="D4" s="1" t="s">
        <v>3</v>
      </c>
      <c r="E4" s="1" t="s">
        <v>3</v>
      </c>
      <c r="F4" s="1">
        <v>50000</v>
      </c>
      <c r="H4" s="1">
        <f t="shared" ref="H4:H67" si="0">COUNTIF(C4:E4,"Yes")</f>
        <v>3</v>
      </c>
      <c r="J4" s="2" t="s">
        <v>13</v>
      </c>
      <c r="K4" s="7">
        <f>AVERAGE(F2:F126)</f>
        <v>32500.375</v>
      </c>
      <c r="Q4" s="1">
        <v>2</v>
      </c>
      <c r="R4" s="1">
        <f>COUNTIF(H:H,Q4)</f>
        <v>1</v>
      </c>
      <c r="S4" s="5">
        <f>R4/SUM($R$2:$R$5)</f>
        <v>0.25</v>
      </c>
    </row>
    <row r="5" spans="1:19" x14ac:dyDescent="0.25">
      <c r="A5" s="1">
        <v>4</v>
      </c>
      <c r="B5" s="1" t="s">
        <v>3</v>
      </c>
      <c r="C5" s="1" t="s">
        <v>3</v>
      </c>
      <c r="D5" s="1" t="s">
        <v>3</v>
      </c>
      <c r="E5" s="1" t="s">
        <v>3</v>
      </c>
      <c r="F5" s="1">
        <v>80000</v>
      </c>
      <c r="H5" s="1">
        <f t="shared" si="0"/>
        <v>3</v>
      </c>
      <c r="J5" s="2" t="s">
        <v>14</v>
      </c>
      <c r="K5" s="7">
        <f>_xlfn.STDEV.P(F2:F126)</f>
        <v>34186.629334205718</v>
      </c>
      <c r="Q5" s="1">
        <v>3</v>
      </c>
      <c r="R5" s="1">
        <f>COUNTIF(H:H,Q5)</f>
        <v>2</v>
      </c>
      <c r="S5" s="5">
        <f>R5/SUM($R$2:$R$5)</f>
        <v>0.5</v>
      </c>
    </row>
    <row r="6" spans="1:19" x14ac:dyDescent="0.25">
      <c r="A6" s="1">
        <v>5</v>
      </c>
      <c r="F6" s="1">
        <v>50000</v>
      </c>
      <c r="H6" s="1">
        <f t="shared" si="0"/>
        <v>0</v>
      </c>
      <c r="J6" s="2" t="s">
        <v>20</v>
      </c>
      <c r="K6" s="1">
        <f>MEDIAN(F2:F126)</f>
        <v>25000.5</v>
      </c>
    </row>
    <row r="7" spans="1:19" ht="15.75" thickBot="1" x14ac:dyDescent="0.3">
      <c r="A7" s="1">
        <v>6</v>
      </c>
      <c r="F7" s="1">
        <v>1</v>
      </c>
      <c r="H7" s="1">
        <f t="shared" si="0"/>
        <v>0</v>
      </c>
      <c r="J7" s="2" t="s">
        <v>21</v>
      </c>
      <c r="K7" s="1">
        <f>MODE(F2:F126)</f>
        <v>1</v>
      </c>
      <c r="O7" s="6">
        <f>SUM(O2:O3)</f>
        <v>1</v>
      </c>
      <c r="S7" s="6">
        <f>SUM(S2:S5)</f>
        <v>1</v>
      </c>
    </row>
    <row r="8" spans="1:19" ht="15.75" thickTop="1" x14ac:dyDescent="0.25">
      <c r="A8" s="1">
        <v>7</v>
      </c>
      <c r="F8" s="1">
        <v>1</v>
      </c>
      <c r="H8" s="1">
        <f t="shared" si="0"/>
        <v>0</v>
      </c>
    </row>
    <row r="9" spans="1:19" x14ac:dyDescent="0.25">
      <c r="A9" s="1">
        <v>8</v>
      </c>
      <c r="F9" s="1">
        <v>1</v>
      </c>
      <c r="H9" s="1">
        <f t="shared" si="0"/>
        <v>0</v>
      </c>
    </row>
    <row r="10" spans="1:19" x14ac:dyDescent="0.25">
      <c r="A10" s="1">
        <v>9</v>
      </c>
      <c r="H10" s="1">
        <f t="shared" si="0"/>
        <v>0</v>
      </c>
    </row>
    <row r="11" spans="1:19" x14ac:dyDescent="0.25">
      <c r="A11" s="1">
        <v>10</v>
      </c>
      <c r="H11" s="1">
        <f t="shared" si="0"/>
        <v>0</v>
      </c>
    </row>
    <row r="12" spans="1:19" x14ac:dyDescent="0.25">
      <c r="A12" s="1">
        <v>11</v>
      </c>
      <c r="H12" s="1">
        <f t="shared" si="0"/>
        <v>0</v>
      </c>
    </row>
    <row r="13" spans="1:19" x14ac:dyDescent="0.25">
      <c r="A13" s="1">
        <v>12</v>
      </c>
      <c r="H13" s="1">
        <f t="shared" si="0"/>
        <v>0</v>
      </c>
    </row>
    <row r="14" spans="1:19" x14ac:dyDescent="0.25">
      <c r="A14" s="1">
        <v>13</v>
      </c>
      <c r="H14" s="1">
        <f t="shared" si="0"/>
        <v>0</v>
      </c>
    </row>
    <row r="15" spans="1:19" x14ac:dyDescent="0.25">
      <c r="A15" s="1">
        <v>14</v>
      </c>
      <c r="H15" s="1">
        <f t="shared" si="0"/>
        <v>0</v>
      </c>
    </row>
    <row r="16" spans="1:19" x14ac:dyDescent="0.25">
      <c r="A16" s="1">
        <v>15</v>
      </c>
      <c r="H16" s="1">
        <f t="shared" si="0"/>
        <v>0</v>
      </c>
    </row>
    <row r="17" spans="1:8" x14ac:dyDescent="0.25">
      <c r="A17" s="1">
        <v>16</v>
      </c>
      <c r="H17" s="1">
        <f t="shared" si="0"/>
        <v>0</v>
      </c>
    </row>
    <row r="18" spans="1:8" x14ac:dyDescent="0.25">
      <c r="A18" s="1">
        <v>17</v>
      </c>
      <c r="H18" s="1">
        <f t="shared" si="0"/>
        <v>0</v>
      </c>
    </row>
    <row r="19" spans="1:8" x14ac:dyDescent="0.25">
      <c r="A19" s="1">
        <v>18</v>
      </c>
      <c r="H19" s="1">
        <f t="shared" si="0"/>
        <v>0</v>
      </c>
    </row>
    <row r="20" spans="1:8" x14ac:dyDescent="0.25">
      <c r="A20" s="1">
        <v>19</v>
      </c>
      <c r="H20" s="1">
        <f t="shared" si="0"/>
        <v>0</v>
      </c>
    </row>
    <row r="21" spans="1:8" x14ac:dyDescent="0.25">
      <c r="A21" s="1">
        <v>20</v>
      </c>
      <c r="H21" s="1">
        <f t="shared" si="0"/>
        <v>0</v>
      </c>
    </row>
    <row r="22" spans="1:8" x14ac:dyDescent="0.25">
      <c r="A22" s="1">
        <v>21</v>
      </c>
      <c r="H22" s="1">
        <f t="shared" si="0"/>
        <v>0</v>
      </c>
    </row>
    <row r="23" spans="1:8" x14ac:dyDescent="0.25">
      <c r="A23" s="1">
        <v>22</v>
      </c>
      <c r="H23" s="1">
        <f t="shared" si="0"/>
        <v>0</v>
      </c>
    </row>
    <row r="24" spans="1:8" x14ac:dyDescent="0.25">
      <c r="A24" s="1">
        <v>23</v>
      </c>
      <c r="H24" s="1">
        <f t="shared" si="0"/>
        <v>0</v>
      </c>
    </row>
    <row r="25" spans="1:8" x14ac:dyDescent="0.25">
      <c r="A25" s="1">
        <v>24</v>
      </c>
      <c r="H25" s="1">
        <f t="shared" si="0"/>
        <v>0</v>
      </c>
    </row>
    <row r="26" spans="1:8" x14ac:dyDescent="0.25">
      <c r="A26" s="1">
        <v>25</v>
      </c>
      <c r="H26" s="1">
        <f t="shared" si="0"/>
        <v>0</v>
      </c>
    </row>
    <row r="27" spans="1:8" x14ac:dyDescent="0.25">
      <c r="A27" s="1">
        <v>26</v>
      </c>
      <c r="H27" s="1">
        <f t="shared" si="0"/>
        <v>0</v>
      </c>
    </row>
    <row r="28" spans="1:8" x14ac:dyDescent="0.25">
      <c r="A28" s="1">
        <v>27</v>
      </c>
      <c r="H28" s="1">
        <f t="shared" si="0"/>
        <v>0</v>
      </c>
    </row>
    <row r="29" spans="1:8" x14ac:dyDescent="0.25">
      <c r="A29" s="1">
        <v>28</v>
      </c>
      <c r="H29" s="1">
        <f t="shared" si="0"/>
        <v>0</v>
      </c>
    </row>
    <row r="30" spans="1:8" x14ac:dyDescent="0.25">
      <c r="A30" s="1">
        <v>29</v>
      </c>
      <c r="H30" s="1">
        <f t="shared" si="0"/>
        <v>0</v>
      </c>
    </row>
    <row r="31" spans="1:8" x14ac:dyDescent="0.25">
      <c r="A31" s="1">
        <v>30</v>
      </c>
      <c r="H31" s="1">
        <f t="shared" si="0"/>
        <v>0</v>
      </c>
    </row>
    <row r="32" spans="1:8" x14ac:dyDescent="0.25">
      <c r="A32" s="1">
        <v>31</v>
      </c>
      <c r="H32" s="1">
        <f t="shared" si="0"/>
        <v>0</v>
      </c>
    </row>
    <row r="33" spans="1:8" x14ac:dyDescent="0.25">
      <c r="A33" s="1">
        <v>32</v>
      </c>
      <c r="H33" s="1">
        <f t="shared" si="0"/>
        <v>0</v>
      </c>
    </row>
    <row r="34" spans="1:8" x14ac:dyDescent="0.25">
      <c r="A34" s="1">
        <v>33</v>
      </c>
      <c r="H34" s="1">
        <f t="shared" si="0"/>
        <v>0</v>
      </c>
    </row>
    <row r="35" spans="1:8" x14ac:dyDescent="0.25">
      <c r="A35" s="1">
        <v>34</v>
      </c>
      <c r="H35" s="1">
        <f t="shared" si="0"/>
        <v>0</v>
      </c>
    </row>
    <row r="36" spans="1:8" x14ac:dyDescent="0.25">
      <c r="A36" s="1">
        <v>35</v>
      </c>
      <c r="H36" s="1">
        <f t="shared" si="0"/>
        <v>0</v>
      </c>
    </row>
    <row r="37" spans="1:8" x14ac:dyDescent="0.25">
      <c r="A37" s="1">
        <v>36</v>
      </c>
      <c r="H37" s="1">
        <f t="shared" si="0"/>
        <v>0</v>
      </c>
    </row>
    <row r="38" spans="1:8" x14ac:dyDescent="0.25">
      <c r="A38" s="1">
        <v>37</v>
      </c>
      <c r="H38" s="1">
        <f t="shared" si="0"/>
        <v>0</v>
      </c>
    </row>
    <row r="39" spans="1:8" x14ac:dyDescent="0.25">
      <c r="A39" s="1">
        <v>38</v>
      </c>
      <c r="H39" s="1">
        <f t="shared" si="0"/>
        <v>0</v>
      </c>
    </row>
    <row r="40" spans="1:8" x14ac:dyDescent="0.25">
      <c r="A40" s="1">
        <v>39</v>
      </c>
      <c r="H40" s="1">
        <f t="shared" si="0"/>
        <v>0</v>
      </c>
    </row>
    <row r="41" spans="1:8" x14ac:dyDescent="0.25">
      <c r="A41" s="1">
        <v>40</v>
      </c>
      <c r="H41" s="1">
        <f t="shared" si="0"/>
        <v>0</v>
      </c>
    </row>
    <row r="42" spans="1:8" x14ac:dyDescent="0.25">
      <c r="A42" s="1">
        <v>41</v>
      </c>
      <c r="H42" s="1">
        <f t="shared" si="0"/>
        <v>0</v>
      </c>
    </row>
    <row r="43" spans="1:8" x14ac:dyDescent="0.25">
      <c r="A43" s="1">
        <v>42</v>
      </c>
      <c r="H43" s="1">
        <f t="shared" si="0"/>
        <v>0</v>
      </c>
    </row>
    <row r="44" spans="1:8" x14ac:dyDescent="0.25">
      <c r="A44" s="1">
        <v>43</v>
      </c>
      <c r="H44" s="1">
        <f t="shared" si="0"/>
        <v>0</v>
      </c>
    </row>
    <row r="45" spans="1:8" x14ac:dyDescent="0.25">
      <c r="A45" s="1">
        <v>44</v>
      </c>
      <c r="H45" s="1">
        <f t="shared" si="0"/>
        <v>0</v>
      </c>
    </row>
    <row r="46" spans="1:8" x14ac:dyDescent="0.25">
      <c r="A46" s="1">
        <v>45</v>
      </c>
      <c r="H46" s="1">
        <f t="shared" si="0"/>
        <v>0</v>
      </c>
    </row>
    <row r="47" spans="1:8" x14ac:dyDescent="0.25">
      <c r="A47" s="1">
        <v>46</v>
      </c>
      <c r="H47" s="1">
        <f t="shared" si="0"/>
        <v>0</v>
      </c>
    </row>
    <row r="48" spans="1:8" x14ac:dyDescent="0.25">
      <c r="A48" s="1">
        <v>47</v>
      </c>
      <c r="H48" s="1">
        <f t="shared" si="0"/>
        <v>0</v>
      </c>
    </row>
    <row r="49" spans="1:8" x14ac:dyDescent="0.25">
      <c r="A49" s="1">
        <v>48</v>
      </c>
      <c r="H49" s="1">
        <f t="shared" si="0"/>
        <v>0</v>
      </c>
    </row>
    <row r="50" spans="1:8" x14ac:dyDescent="0.25">
      <c r="A50" s="1">
        <v>49</v>
      </c>
      <c r="H50" s="1">
        <f t="shared" si="0"/>
        <v>0</v>
      </c>
    </row>
    <row r="51" spans="1:8" x14ac:dyDescent="0.25">
      <c r="A51" s="1">
        <v>50</v>
      </c>
      <c r="H51" s="1">
        <f t="shared" si="0"/>
        <v>0</v>
      </c>
    </row>
    <row r="52" spans="1:8" x14ac:dyDescent="0.25">
      <c r="A52" s="1">
        <v>51</v>
      </c>
      <c r="H52" s="1">
        <f t="shared" si="0"/>
        <v>0</v>
      </c>
    </row>
    <row r="53" spans="1:8" x14ac:dyDescent="0.25">
      <c r="A53" s="1">
        <v>52</v>
      </c>
      <c r="H53" s="1">
        <f t="shared" si="0"/>
        <v>0</v>
      </c>
    </row>
    <row r="54" spans="1:8" x14ac:dyDescent="0.25">
      <c r="A54" s="1">
        <v>53</v>
      </c>
      <c r="H54" s="1">
        <f t="shared" si="0"/>
        <v>0</v>
      </c>
    </row>
    <row r="55" spans="1:8" x14ac:dyDescent="0.25">
      <c r="A55" s="1">
        <v>54</v>
      </c>
      <c r="H55" s="1">
        <f t="shared" si="0"/>
        <v>0</v>
      </c>
    </row>
    <row r="56" spans="1:8" x14ac:dyDescent="0.25">
      <c r="A56" s="1">
        <v>55</v>
      </c>
      <c r="H56" s="1">
        <f t="shared" si="0"/>
        <v>0</v>
      </c>
    </row>
    <row r="57" spans="1:8" x14ac:dyDescent="0.25">
      <c r="A57" s="1">
        <v>56</v>
      </c>
      <c r="H57" s="1">
        <f t="shared" si="0"/>
        <v>0</v>
      </c>
    </row>
    <row r="58" spans="1:8" x14ac:dyDescent="0.25">
      <c r="A58" s="1">
        <v>57</v>
      </c>
      <c r="H58" s="1">
        <f t="shared" si="0"/>
        <v>0</v>
      </c>
    </row>
    <row r="59" spans="1:8" x14ac:dyDescent="0.25">
      <c r="A59" s="1">
        <v>58</v>
      </c>
      <c r="H59" s="1">
        <f t="shared" si="0"/>
        <v>0</v>
      </c>
    </row>
    <row r="60" spans="1:8" x14ac:dyDescent="0.25">
      <c r="A60" s="1">
        <v>59</v>
      </c>
      <c r="H60" s="1">
        <f t="shared" si="0"/>
        <v>0</v>
      </c>
    </row>
    <row r="61" spans="1:8" x14ac:dyDescent="0.25">
      <c r="A61" s="1">
        <v>60</v>
      </c>
      <c r="H61" s="1">
        <f t="shared" si="0"/>
        <v>0</v>
      </c>
    </row>
    <row r="62" spans="1:8" x14ac:dyDescent="0.25">
      <c r="A62" s="1">
        <v>61</v>
      </c>
      <c r="H62" s="1">
        <f t="shared" si="0"/>
        <v>0</v>
      </c>
    </row>
    <row r="63" spans="1:8" x14ac:dyDescent="0.25">
      <c r="A63" s="1">
        <v>62</v>
      </c>
      <c r="H63" s="1">
        <f t="shared" si="0"/>
        <v>0</v>
      </c>
    </row>
    <row r="64" spans="1:8" x14ac:dyDescent="0.25">
      <c r="A64" s="1">
        <v>63</v>
      </c>
      <c r="H64" s="1">
        <f t="shared" si="0"/>
        <v>0</v>
      </c>
    </row>
    <row r="65" spans="1:8" x14ac:dyDescent="0.25">
      <c r="A65" s="1">
        <v>64</v>
      </c>
      <c r="H65" s="1">
        <f t="shared" si="0"/>
        <v>0</v>
      </c>
    </row>
    <row r="66" spans="1:8" x14ac:dyDescent="0.25">
      <c r="A66" s="1">
        <v>65</v>
      </c>
      <c r="H66" s="1">
        <f t="shared" si="0"/>
        <v>0</v>
      </c>
    </row>
    <row r="67" spans="1:8" x14ac:dyDescent="0.25">
      <c r="A67" s="1">
        <v>66</v>
      </c>
      <c r="H67" s="1">
        <f t="shared" si="0"/>
        <v>0</v>
      </c>
    </row>
    <row r="68" spans="1:8" x14ac:dyDescent="0.25">
      <c r="A68" s="1">
        <v>67</v>
      </c>
      <c r="H68" s="1">
        <f t="shared" ref="H68:H126" si="1">COUNTIF(C68:E68,"Yes")</f>
        <v>0</v>
      </c>
    </row>
    <row r="69" spans="1:8" x14ac:dyDescent="0.25">
      <c r="A69" s="1">
        <v>68</v>
      </c>
      <c r="H69" s="1">
        <f t="shared" si="1"/>
        <v>0</v>
      </c>
    </row>
    <row r="70" spans="1:8" x14ac:dyDescent="0.25">
      <c r="A70" s="1">
        <v>69</v>
      </c>
      <c r="H70" s="1">
        <f t="shared" si="1"/>
        <v>0</v>
      </c>
    </row>
    <row r="71" spans="1:8" x14ac:dyDescent="0.25">
      <c r="A71" s="1">
        <v>70</v>
      </c>
      <c r="H71" s="1">
        <f t="shared" si="1"/>
        <v>0</v>
      </c>
    </row>
    <row r="72" spans="1:8" x14ac:dyDescent="0.25">
      <c r="A72" s="1">
        <v>71</v>
      </c>
      <c r="H72" s="1">
        <f t="shared" si="1"/>
        <v>0</v>
      </c>
    </row>
    <row r="73" spans="1:8" x14ac:dyDescent="0.25">
      <c r="A73" s="1">
        <v>72</v>
      </c>
      <c r="H73" s="1">
        <f t="shared" si="1"/>
        <v>0</v>
      </c>
    </row>
    <row r="74" spans="1:8" x14ac:dyDescent="0.25">
      <c r="A74" s="1">
        <v>73</v>
      </c>
      <c r="H74" s="1">
        <f t="shared" si="1"/>
        <v>0</v>
      </c>
    </row>
    <row r="75" spans="1:8" x14ac:dyDescent="0.25">
      <c r="A75" s="1">
        <v>74</v>
      </c>
      <c r="H75" s="1">
        <f t="shared" si="1"/>
        <v>0</v>
      </c>
    </row>
    <row r="76" spans="1:8" x14ac:dyDescent="0.25">
      <c r="A76" s="1">
        <v>75</v>
      </c>
      <c r="H76" s="1">
        <f t="shared" si="1"/>
        <v>0</v>
      </c>
    </row>
    <row r="77" spans="1:8" x14ac:dyDescent="0.25">
      <c r="A77" s="1">
        <v>76</v>
      </c>
      <c r="H77" s="1">
        <f t="shared" si="1"/>
        <v>0</v>
      </c>
    </row>
    <row r="78" spans="1:8" x14ac:dyDescent="0.25">
      <c r="A78" s="1">
        <v>77</v>
      </c>
      <c r="H78" s="1">
        <f t="shared" si="1"/>
        <v>0</v>
      </c>
    </row>
    <row r="79" spans="1:8" x14ac:dyDescent="0.25">
      <c r="A79" s="1">
        <v>78</v>
      </c>
      <c r="H79" s="1">
        <f t="shared" si="1"/>
        <v>0</v>
      </c>
    </row>
    <row r="80" spans="1:8" x14ac:dyDescent="0.25">
      <c r="A80" s="1">
        <v>79</v>
      </c>
      <c r="H80" s="1">
        <f t="shared" si="1"/>
        <v>0</v>
      </c>
    </row>
    <row r="81" spans="1:8" x14ac:dyDescent="0.25">
      <c r="A81" s="1">
        <v>80</v>
      </c>
      <c r="H81" s="1">
        <f t="shared" si="1"/>
        <v>0</v>
      </c>
    </row>
    <row r="82" spans="1:8" x14ac:dyDescent="0.25">
      <c r="A82" s="1">
        <v>81</v>
      </c>
      <c r="H82" s="1">
        <f t="shared" si="1"/>
        <v>0</v>
      </c>
    </row>
    <row r="83" spans="1:8" x14ac:dyDescent="0.25">
      <c r="A83" s="1">
        <v>82</v>
      </c>
      <c r="H83" s="1">
        <f t="shared" si="1"/>
        <v>0</v>
      </c>
    </row>
    <row r="84" spans="1:8" x14ac:dyDescent="0.25">
      <c r="A84" s="1">
        <v>83</v>
      </c>
      <c r="H84" s="1">
        <f t="shared" si="1"/>
        <v>0</v>
      </c>
    </row>
    <row r="85" spans="1:8" x14ac:dyDescent="0.25">
      <c r="A85" s="1">
        <v>84</v>
      </c>
      <c r="H85" s="1">
        <f t="shared" si="1"/>
        <v>0</v>
      </c>
    </row>
    <row r="86" spans="1:8" x14ac:dyDescent="0.25">
      <c r="A86" s="1">
        <v>85</v>
      </c>
      <c r="H86" s="1">
        <f t="shared" si="1"/>
        <v>0</v>
      </c>
    </row>
    <row r="87" spans="1:8" x14ac:dyDescent="0.25">
      <c r="A87" s="1">
        <v>86</v>
      </c>
      <c r="H87" s="1">
        <f t="shared" si="1"/>
        <v>0</v>
      </c>
    </row>
    <row r="88" spans="1:8" x14ac:dyDescent="0.25">
      <c r="A88" s="1">
        <v>87</v>
      </c>
      <c r="H88" s="1">
        <f t="shared" si="1"/>
        <v>0</v>
      </c>
    </row>
    <row r="89" spans="1:8" x14ac:dyDescent="0.25">
      <c r="A89" s="1">
        <v>88</v>
      </c>
      <c r="H89" s="1">
        <f t="shared" si="1"/>
        <v>0</v>
      </c>
    </row>
    <row r="90" spans="1:8" x14ac:dyDescent="0.25">
      <c r="A90" s="1">
        <v>89</v>
      </c>
      <c r="H90" s="1">
        <f t="shared" si="1"/>
        <v>0</v>
      </c>
    </row>
    <row r="91" spans="1:8" x14ac:dyDescent="0.25">
      <c r="A91" s="1">
        <v>90</v>
      </c>
      <c r="H91" s="1">
        <f t="shared" si="1"/>
        <v>0</v>
      </c>
    </row>
    <row r="92" spans="1:8" x14ac:dyDescent="0.25">
      <c r="A92" s="1">
        <v>91</v>
      </c>
      <c r="H92" s="1">
        <f t="shared" si="1"/>
        <v>0</v>
      </c>
    </row>
    <row r="93" spans="1:8" x14ac:dyDescent="0.25">
      <c r="A93" s="1">
        <v>92</v>
      </c>
      <c r="H93" s="1">
        <f t="shared" si="1"/>
        <v>0</v>
      </c>
    </row>
    <row r="94" spans="1:8" x14ac:dyDescent="0.25">
      <c r="A94" s="1">
        <v>93</v>
      </c>
      <c r="H94" s="1">
        <f t="shared" si="1"/>
        <v>0</v>
      </c>
    </row>
    <row r="95" spans="1:8" x14ac:dyDescent="0.25">
      <c r="A95" s="1">
        <v>94</v>
      </c>
      <c r="H95" s="1">
        <f t="shared" si="1"/>
        <v>0</v>
      </c>
    </row>
    <row r="96" spans="1:8" x14ac:dyDescent="0.25">
      <c r="A96" s="1">
        <v>95</v>
      </c>
      <c r="H96" s="1">
        <f t="shared" si="1"/>
        <v>0</v>
      </c>
    </row>
    <row r="97" spans="1:8" x14ac:dyDescent="0.25">
      <c r="A97" s="1">
        <v>96</v>
      </c>
      <c r="H97" s="1">
        <f t="shared" si="1"/>
        <v>0</v>
      </c>
    </row>
    <row r="98" spans="1:8" x14ac:dyDescent="0.25">
      <c r="A98" s="1">
        <v>97</v>
      </c>
      <c r="H98" s="1">
        <f t="shared" si="1"/>
        <v>0</v>
      </c>
    </row>
    <row r="99" spans="1:8" x14ac:dyDescent="0.25">
      <c r="A99" s="1">
        <v>98</v>
      </c>
      <c r="H99" s="1">
        <f t="shared" si="1"/>
        <v>0</v>
      </c>
    </row>
    <row r="100" spans="1:8" x14ac:dyDescent="0.25">
      <c r="A100" s="1">
        <v>99</v>
      </c>
      <c r="H100" s="1">
        <f t="shared" si="1"/>
        <v>0</v>
      </c>
    </row>
    <row r="101" spans="1:8" x14ac:dyDescent="0.25">
      <c r="A101" s="1">
        <v>100</v>
      </c>
      <c r="H101" s="1">
        <f t="shared" si="1"/>
        <v>0</v>
      </c>
    </row>
    <row r="102" spans="1:8" x14ac:dyDescent="0.25">
      <c r="A102" s="1">
        <v>101</v>
      </c>
      <c r="H102" s="1">
        <f t="shared" si="1"/>
        <v>0</v>
      </c>
    </row>
    <row r="103" spans="1:8" x14ac:dyDescent="0.25">
      <c r="A103" s="1">
        <v>102</v>
      </c>
      <c r="H103" s="1">
        <f t="shared" si="1"/>
        <v>0</v>
      </c>
    </row>
    <row r="104" spans="1:8" x14ac:dyDescent="0.25">
      <c r="A104" s="1">
        <v>103</v>
      </c>
      <c r="H104" s="1">
        <f t="shared" si="1"/>
        <v>0</v>
      </c>
    </row>
    <row r="105" spans="1:8" x14ac:dyDescent="0.25">
      <c r="A105" s="1">
        <v>104</v>
      </c>
      <c r="H105" s="1">
        <f t="shared" si="1"/>
        <v>0</v>
      </c>
    </row>
    <row r="106" spans="1:8" x14ac:dyDescent="0.25">
      <c r="A106" s="1">
        <v>105</v>
      </c>
      <c r="H106" s="1">
        <f t="shared" si="1"/>
        <v>0</v>
      </c>
    </row>
    <row r="107" spans="1:8" x14ac:dyDescent="0.25">
      <c r="A107" s="1">
        <v>106</v>
      </c>
      <c r="H107" s="1">
        <f t="shared" si="1"/>
        <v>0</v>
      </c>
    </row>
    <row r="108" spans="1:8" x14ac:dyDescent="0.25">
      <c r="A108" s="1">
        <v>107</v>
      </c>
      <c r="H108" s="1">
        <f t="shared" si="1"/>
        <v>0</v>
      </c>
    </row>
    <row r="109" spans="1:8" x14ac:dyDescent="0.25">
      <c r="A109" s="1">
        <v>108</v>
      </c>
      <c r="H109" s="1">
        <f t="shared" si="1"/>
        <v>0</v>
      </c>
    </row>
    <row r="110" spans="1:8" x14ac:dyDescent="0.25">
      <c r="A110" s="1">
        <v>109</v>
      </c>
      <c r="H110" s="1">
        <f t="shared" si="1"/>
        <v>0</v>
      </c>
    </row>
    <row r="111" spans="1:8" x14ac:dyDescent="0.25">
      <c r="A111" s="1">
        <v>110</v>
      </c>
      <c r="H111" s="1">
        <f t="shared" si="1"/>
        <v>0</v>
      </c>
    </row>
    <row r="112" spans="1:8" x14ac:dyDescent="0.25">
      <c r="A112" s="1">
        <v>111</v>
      </c>
      <c r="H112" s="1">
        <f t="shared" si="1"/>
        <v>0</v>
      </c>
    </row>
    <row r="113" spans="1:8" x14ac:dyDescent="0.25">
      <c r="A113" s="1">
        <v>112</v>
      </c>
      <c r="H113" s="1">
        <f t="shared" si="1"/>
        <v>0</v>
      </c>
    </row>
    <row r="114" spans="1:8" x14ac:dyDescent="0.25">
      <c r="A114" s="1">
        <v>113</v>
      </c>
      <c r="H114" s="1">
        <f t="shared" si="1"/>
        <v>0</v>
      </c>
    </row>
    <row r="115" spans="1:8" x14ac:dyDescent="0.25">
      <c r="A115" s="1">
        <v>114</v>
      </c>
      <c r="H115" s="1">
        <f t="shared" si="1"/>
        <v>0</v>
      </c>
    </row>
    <row r="116" spans="1:8" x14ac:dyDescent="0.25">
      <c r="A116" s="1">
        <v>115</v>
      </c>
      <c r="H116" s="1">
        <f t="shared" si="1"/>
        <v>0</v>
      </c>
    </row>
    <row r="117" spans="1:8" x14ac:dyDescent="0.25">
      <c r="A117" s="1">
        <v>116</v>
      </c>
      <c r="H117" s="1">
        <f t="shared" si="1"/>
        <v>0</v>
      </c>
    </row>
    <row r="118" spans="1:8" x14ac:dyDescent="0.25">
      <c r="A118" s="1">
        <v>117</v>
      </c>
      <c r="H118" s="1">
        <f t="shared" si="1"/>
        <v>0</v>
      </c>
    </row>
    <row r="119" spans="1:8" x14ac:dyDescent="0.25">
      <c r="A119" s="1">
        <v>118</v>
      </c>
      <c r="H119" s="1">
        <f t="shared" si="1"/>
        <v>0</v>
      </c>
    </row>
    <row r="120" spans="1:8" x14ac:dyDescent="0.25">
      <c r="A120" s="1">
        <v>119</v>
      </c>
      <c r="H120" s="1">
        <f t="shared" si="1"/>
        <v>0</v>
      </c>
    </row>
    <row r="121" spans="1:8" x14ac:dyDescent="0.25">
      <c r="A121" s="1">
        <v>120</v>
      </c>
      <c r="H121" s="1">
        <f t="shared" si="1"/>
        <v>0</v>
      </c>
    </row>
    <row r="122" spans="1:8" x14ac:dyDescent="0.25">
      <c r="A122" s="1">
        <v>121</v>
      </c>
      <c r="H122" s="1">
        <f t="shared" si="1"/>
        <v>0</v>
      </c>
    </row>
    <row r="123" spans="1:8" x14ac:dyDescent="0.25">
      <c r="A123" s="1">
        <v>122</v>
      </c>
      <c r="H123" s="1">
        <f t="shared" si="1"/>
        <v>0</v>
      </c>
    </row>
    <row r="124" spans="1:8" x14ac:dyDescent="0.25">
      <c r="A124" s="1">
        <v>123</v>
      </c>
      <c r="H124" s="1">
        <f t="shared" si="1"/>
        <v>0</v>
      </c>
    </row>
    <row r="125" spans="1:8" x14ac:dyDescent="0.25">
      <c r="A125" s="1">
        <v>124</v>
      </c>
      <c r="H125" s="1">
        <f t="shared" si="1"/>
        <v>0</v>
      </c>
    </row>
    <row r="126" spans="1:8" x14ac:dyDescent="0.25">
      <c r="A126" s="1">
        <v>125</v>
      </c>
      <c r="H126" s="1">
        <f t="shared" si="1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362F15-CA39-4D02-854B-5EC19FBC3C5E}">
          <x14:formula1>
            <xm:f>Sheet2!$B$3:$B$4</xm:f>
          </x14:formula1>
          <xm:sqref>B2:B126</xm:sqref>
        </x14:dataValidation>
        <x14:dataValidation type="list" allowBlank="1" showInputMessage="1" showErrorMessage="1" xr:uid="{7315925D-9FCE-40CB-829E-EBE42072192E}">
          <x14:formula1>
            <xm:f>Sheet2!$C$3:$C$4</xm:f>
          </x14:formula1>
          <xm:sqref>C2:E126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28DF-A911-4854-B781-FEBC4C4027D8}">
  <dimension ref="B2:C4"/>
  <sheetViews>
    <sheetView workbookViewId="0">
      <selection activeCell="F6" sqref="F6"/>
    </sheetView>
  </sheetViews>
  <sheetFormatPr defaultRowHeight="15" x14ac:dyDescent="0.25"/>
  <sheetData>
    <row r="2" spans="2:3" x14ac:dyDescent="0.25">
      <c r="B2" t="s">
        <v>2</v>
      </c>
    </row>
    <row r="3" spans="2:3" x14ac:dyDescent="0.25">
      <c r="B3" t="s">
        <v>3</v>
      </c>
      <c r="C3" t="s">
        <v>3</v>
      </c>
    </row>
    <row r="4" spans="2:3" x14ac:dyDescent="0.25">
      <c r="B4" t="s">
        <v>4</v>
      </c>
      <c r="C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Matthijs de Kempenaer</dc:creator>
  <cp:lastModifiedBy>Eric Uhlmann</cp:lastModifiedBy>
  <dcterms:created xsi:type="dcterms:W3CDTF">2019-04-12T09:01:05Z</dcterms:created>
  <dcterms:modified xsi:type="dcterms:W3CDTF">2020-05-18T13:35:00Z</dcterms:modified>
</cp:coreProperties>
</file>